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9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I214" i="1" s="1"/>
  <c r="H203" i="1"/>
  <c r="H214" i="1" s="1"/>
  <c r="G203" i="1"/>
  <c r="F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J214" i="1" l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F138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G24" i="1" s="1"/>
  <c r="F13" i="1"/>
  <c r="F24" i="1" s="1"/>
  <c r="H81" i="1" l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F100" i="1"/>
  <c r="L24" i="1"/>
  <c r="G100" i="1"/>
  <c r="L138" i="1"/>
  <c r="H100" i="1"/>
  <c r="I100" i="1"/>
  <c r="F81" i="1"/>
  <c r="J100" i="1"/>
  <c r="F195" i="1"/>
  <c r="J24" i="1"/>
  <c r="G81" i="1"/>
  <c r="L100" i="1"/>
  <c r="G195" i="1"/>
  <c r="L234" i="1" l="1"/>
  <c r="J234" i="1"/>
  <c r="I234" i="1"/>
  <c r="G234" i="1"/>
  <c r="F234" i="1"/>
  <c r="H234" i="1"/>
</calcChain>
</file>

<file path=xl/sharedStrings.xml><?xml version="1.0" encoding="utf-8"?>
<sst xmlns="http://schemas.openxmlformats.org/spreadsheetml/2006/main" count="260" uniqueCount="68">
  <si>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</si>
  <si>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</si>
  <si>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</si>
  <si>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</si>
  <si>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</si>
  <si>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</si>
  <si>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</si>
  <si>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</si>
  <si>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</si>
  <si>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</si>
  <si>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</si>
  <si>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</si>
  <si>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</si>
  <si>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</si>
  <si>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</si>
  <si>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</si>
  <si>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</si>
  <si>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</si>
  <si>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</si>
  <si>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</si>
  <si>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</si>
  <si>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</si>
  <si>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</si>
  <si>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</si>
  <si>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</si>
  <si>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</si>
  <si>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</si>
  <si>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</si>
  <si>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</si>
  <si>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</si>
  <si>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</si>
  <si>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</si>
  <si>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</si>
  <si>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</si>
  <si>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</si>
  <si>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</si>
  <si>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</si>
  <si>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</si>
  <si>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</si>
  <si>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</si>
  <si>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Демченко Н. И.</t>
  </si>
  <si>
    <t>Хлеб пшеничный йодированный</t>
  </si>
  <si>
    <t>йогурт</t>
  </si>
  <si>
    <t>сок</t>
  </si>
  <si>
    <t>сладкое</t>
  </si>
  <si>
    <t xml:space="preserve">сок </t>
  </si>
  <si>
    <t>МБОУ ООШ № 54 с. Новый Егорлык имени Е. И. Игнатенко</t>
  </si>
  <si>
    <t>Каша жидкая молочная рисовая, омлет натуральный, икра кабачковая</t>
  </si>
  <si>
    <t>Чай фруктовый</t>
  </si>
  <si>
    <t>Гречка по-купечески, салат из свеклы, сыр "Российский" (порциями)</t>
  </si>
  <si>
    <t>Чай с  лимоном и с сахаром</t>
  </si>
  <si>
    <t>Тефтели из птицы с соусом (80/80), макаронные изделия отварные, салат из квашеной капусты</t>
  </si>
  <si>
    <t>Какао-напиток с молоком сгущенным</t>
  </si>
  <si>
    <t>Каша жидкая молочная манная, сэндвич с курицей и сыром, фрукты свежие (яблоки)</t>
  </si>
  <si>
    <t>Капуста, тушеная с мясом птицы, пюре картофельное, батончик шоколадный "Чио Рио"</t>
  </si>
  <si>
    <t>Плов из птицы, винегрет, маффины сливочные</t>
  </si>
  <si>
    <t>Котлеты  из мяса птицы "Школьные" с соусом (75/25), каша рассыпчатая гречневая, зеленый горошек консервированый</t>
  </si>
  <si>
    <t>Каша  "Дружба", рулет с начинкой, фрукты свежие (яблоки)</t>
  </si>
  <si>
    <t>Паста "Альфредо", салат из квашеной капусты, кондитерское изделие</t>
  </si>
  <si>
    <t>Кофейный напиток злаковый  на молоке</t>
  </si>
  <si>
    <t>Рыба, тушеная в томате с овощами  (филе) (70/30), пюре картофельное, салат из свеклы с зеленым горошком</t>
  </si>
  <si>
    <t>302,491,57</t>
  </si>
  <si>
    <t>28,34,97</t>
  </si>
  <si>
    <t>462,332,67</t>
  </si>
  <si>
    <t>311,626,386</t>
  </si>
  <si>
    <t>54-27м, 737</t>
  </si>
  <si>
    <t>54-12м, 29</t>
  </si>
  <si>
    <t>374,737,35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</si>
</sst>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P192" sqref="P191:P19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9.777343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46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0">
        <v>360</v>
      </c>
      <c r="G6" s="40">
        <v>15.9</v>
      </c>
      <c r="H6" s="40">
        <v>19.3</v>
      </c>
      <c r="I6" s="40">
        <v>57.43</v>
      </c>
      <c r="J6" s="40">
        <v>438.66</v>
      </c>
      <c r="K6" s="41" t="s">
        <v>61</v>
      </c>
      <c r="L6" s="40">
        <v>90.03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0.31</v>
      </c>
      <c r="H8" s="43">
        <v>0.1</v>
      </c>
      <c r="I8" s="43">
        <v>5.82</v>
      </c>
      <c r="J8" s="43">
        <v>68.650000000000006</v>
      </c>
      <c r="K8" s="44">
        <v>558</v>
      </c>
      <c r="L8" s="43">
        <v>6.97</v>
      </c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3.04</v>
      </c>
      <c r="H9" s="43">
        <v>0.32</v>
      </c>
      <c r="I9" s="43">
        <v>19.68</v>
      </c>
      <c r="J9" s="43">
        <v>93.76</v>
      </c>
      <c r="K9" s="44"/>
      <c r="L9" s="51">
        <v>3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42</v>
      </c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19.25</v>
      </c>
      <c r="H13" s="19">
        <f t="shared" si="0"/>
        <v>19.720000000000002</v>
      </c>
      <c r="I13" s="19">
        <f t="shared" si="0"/>
        <v>82.93</v>
      </c>
      <c r="J13" s="19">
        <f t="shared" si="0"/>
        <v>601.07000000000005</v>
      </c>
      <c r="K13" s="25"/>
      <c r="L13" s="19">
        <f t="shared" ref="L13" si="1">SUM(L6:L12)</f>
        <v>100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600</v>
      </c>
      <c r="G24" s="32">
        <f t="shared" ref="G24:J24" si="4">G13+G23</f>
        <v>19.25</v>
      </c>
      <c r="H24" s="32">
        <f t="shared" si="4"/>
        <v>19.720000000000002</v>
      </c>
      <c r="I24" s="32">
        <f t="shared" si="4"/>
        <v>82.93</v>
      </c>
      <c r="J24" s="32">
        <f t="shared" si="4"/>
        <v>601.07000000000005</v>
      </c>
      <c r="K24" s="32"/>
      <c r="L24" s="32">
        <f t="shared" ref="L24" si="5">L13+L23</f>
        <v>100</v>
      </c>
    </row>
    <row r="25" spans="1:12" ht="26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275</v>
      </c>
      <c r="G25" s="40">
        <v>15.91</v>
      </c>
      <c r="H25" s="40">
        <v>19.23</v>
      </c>
      <c r="I25" s="40">
        <v>50.04</v>
      </c>
      <c r="J25" s="40">
        <v>422.84</v>
      </c>
      <c r="K25" s="41" t="s">
        <v>62</v>
      </c>
      <c r="L25" s="40">
        <v>89.75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0.25</v>
      </c>
      <c r="H27" s="43">
        <v>0.05</v>
      </c>
      <c r="I27" s="43">
        <v>11.33</v>
      </c>
      <c r="J27" s="43">
        <v>60</v>
      </c>
      <c r="K27" s="44">
        <v>880</v>
      </c>
      <c r="L27" s="43">
        <v>7.25</v>
      </c>
    </row>
    <row r="28" spans="1:12" ht="14.4" x14ac:dyDescent="0.3">
      <c r="A28" s="14"/>
      <c r="B28" s="15"/>
      <c r="C28" s="11"/>
      <c r="D28" s="7" t="s">
        <v>23</v>
      </c>
      <c r="E28" s="42" t="s">
        <v>41</v>
      </c>
      <c r="F28" s="43">
        <v>40</v>
      </c>
      <c r="G28" s="43">
        <v>3.04</v>
      </c>
      <c r="H28" s="43">
        <v>0.32</v>
      </c>
      <c r="I28" s="43">
        <v>19.68</v>
      </c>
      <c r="J28" s="43">
        <v>93.76</v>
      </c>
      <c r="K28" s="44"/>
      <c r="L28" s="51">
        <v>3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43</v>
      </c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19.2</v>
      </c>
      <c r="H32" s="19">
        <f t="shared" ref="H32" si="7">SUM(H25:H31)</f>
        <v>19.600000000000001</v>
      </c>
      <c r="I32" s="19">
        <f t="shared" ref="I32" si="8">SUM(I25:I31)</f>
        <v>81.05</v>
      </c>
      <c r="J32" s="19">
        <f t="shared" ref="J32:L32" si="9">SUM(J25:J31)</f>
        <v>576.6</v>
      </c>
      <c r="K32" s="25"/>
      <c r="L32" s="19">
        <f t="shared" si="9"/>
        <v>100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515</v>
      </c>
      <c r="G43" s="32">
        <f t="shared" ref="G43" si="14">G32+G42</f>
        <v>19.2</v>
      </c>
      <c r="H43" s="32">
        <f t="shared" ref="H43" si="15">H32+H42</f>
        <v>19.600000000000001</v>
      </c>
      <c r="I43" s="32">
        <f t="shared" ref="I43" si="16">I32+I42</f>
        <v>81.05</v>
      </c>
      <c r="J43" s="32">
        <f t="shared" ref="J43:L43" si="17">J32+J42</f>
        <v>576.6</v>
      </c>
      <c r="K43" s="32"/>
      <c r="L43" s="32">
        <f t="shared" si="17"/>
        <v>100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370</v>
      </c>
      <c r="G44" s="40">
        <v>13.66</v>
      </c>
      <c r="H44" s="40">
        <v>15.41</v>
      </c>
      <c r="I44" s="40">
        <v>44.58</v>
      </c>
      <c r="J44" s="40">
        <v>393.22</v>
      </c>
      <c r="K44" s="41" t="s">
        <v>63</v>
      </c>
      <c r="L44" s="40">
        <v>80.62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2.48</v>
      </c>
      <c r="H46" s="43">
        <v>3.87</v>
      </c>
      <c r="I46" s="43">
        <v>19.489999999999998</v>
      </c>
      <c r="J46" s="43">
        <v>101.6</v>
      </c>
      <c r="K46" s="44">
        <v>869</v>
      </c>
      <c r="L46" s="43">
        <v>16.38</v>
      </c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40</v>
      </c>
      <c r="G47" s="43">
        <v>3.04</v>
      </c>
      <c r="H47" s="43">
        <v>0.32</v>
      </c>
      <c r="I47" s="43">
        <v>19.68</v>
      </c>
      <c r="J47" s="43">
        <v>93.76</v>
      </c>
      <c r="K47" s="44"/>
      <c r="L47" s="51">
        <v>3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19.18</v>
      </c>
      <c r="H51" s="19">
        <f t="shared" ref="H51" si="19">SUM(H44:H50)</f>
        <v>19.600000000000001</v>
      </c>
      <c r="I51" s="19">
        <f t="shared" ref="I51" si="20">SUM(I44:I50)</f>
        <v>83.75</v>
      </c>
      <c r="J51" s="19">
        <f t="shared" ref="J51:L51" si="21">SUM(J44:J50)</f>
        <v>588.58000000000004</v>
      </c>
      <c r="K51" s="25"/>
      <c r="L51" s="19">
        <f t="shared" si="21"/>
        <v>100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610</v>
      </c>
      <c r="G62" s="32">
        <f t="shared" ref="G62" si="26">G51+G61</f>
        <v>19.18</v>
      </c>
      <c r="H62" s="32">
        <f t="shared" ref="H62" si="27">H51+H61</f>
        <v>19.600000000000001</v>
      </c>
      <c r="I62" s="32">
        <f t="shared" ref="I62" si="28">I51+I61</f>
        <v>83.75</v>
      </c>
      <c r="J62" s="32">
        <f t="shared" ref="J62:L62" si="29">J51+J61</f>
        <v>588.58000000000004</v>
      </c>
      <c r="K62" s="32"/>
      <c r="L62" s="32">
        <f t="shared" si="29"/>
        <v>100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410</v>
      </c>
      <c r="G63" s="40">
        <v>18.940000000000001</v>
      </c>
      <c r="H63" s="40">
        <v>19.649999999999999</v>
      </c>
      <c r="I63" s="40">
        <v>77.760000000000005</v>
      </c>
      <c r="J63" s="40">
        <v>517.48</v>
      </c>
      <c r="K63" s="41" t="s">
        <v>64</v>
      </c>
      <c r="L63" s="40">
        <v>93.03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48</v>
      </c>
      <c r="F65" s="43">
        <v>200</v>
      </c>
      <c r="G65" s="43">
        <v>0.31</v>
      </c>
      <c r="H65" s="43">
        <v>0.1</v>
      </c>
      <c r="I65" s="43">
        <v>5.82</v>
      </c>
      <c r="J65" s="43">
        <v>68.650000000000006</v>
      </c>
      <c r="K65" s="44">
        <v>885</v>
      </c>
      <c r="L65" s="43">
        <v>6.97</v>
      </c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83.580000000000013</v>
      </c>
      <c r="J70" s="19">
        <f t="shared" ref="J70:L70" si="33">SUM(J63:J69)</f>
        <v>586.13</v>
      </c>
      <c r="K70" s="25"/>
      <c r="L70" s="19">
        <f t="shared" si="33"/>
        <v>100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610</v>
      </c>
      <c r="G81" s="32">
        <f t="shared" ref="G81" si="38">G70+G80</f>
        <v>19.25</v>
      </c>
      <c r="H81" s="32">
        <f t="shared" ref="H81" si="39">H70+H80</f>
        <v>19.75</v>
      </c>
      <c r="I81" s="32">
        <f t="shared" ref="I81" si="40">I70+I80</f>
        <v>83.580000000000013</v>
      </c>
      <c r="J81" s="32">
        <f t="shared" ref="J81:L81" si="41">J70+J80</f>
        <v>586.13</v>
      </c>
      <c r="K81" s="32"/>
      <c r="L81" s="32">
        <f t="shared" si="41"/>
        <v>100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54</v>
      </c>
      <c r="F82" s="40">
        <v>270</v>
      </c>
      <c r="G82" s="40">
        <v>15.66</v>
      </c>
      <c r="H82" s="40">
        <v>18.52</v>
      </c>
      <c r="I82" s="40">
        <v>52.6</v>
      </c>
      <c r="J82" s="40">
        <v>435.8</v>
      </c>
      <c r="K82" s="41" t="s">
        <v>65</v>
      </c>
      <c r="L82" s="40">
        <v>89.75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50</v>
      </c>
      <c r="F84" s="43">
        <v>200</v>
      </c>
      <c r="G84" s="43">
        <v>0.25</v>
      </c>
      <c r="H84" s="43">
        <v>0.05</v>
      </c>
      <c r="I84" s="43">
        <v>11.33</v>
      </c>
      <c r="J84" s="43">
        <v>60</v>
      </c>
      <c r="K84" s="44">
        <v>880</v>
      </c>
      <c r="L84" s="43">
        <v>7.25</v>
      </c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40</v>
      </c>
      <c r="G85" s="43">
        <v>3.04</v>
      </c>
      <c r="H85" s="43">
        <v>0.32</v>
      </c>
      <c r="I85" s="43">
        <v>19.68</v>
      </c>
      <c r="J85" s="43">
        <v>93.76</v>
      </c>
      <c r="K85" s="44"/>
      <c r="L85" s="51">
        <v>3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44</v>
      </c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18.95</v>
      </c>
      <c r="H89" s="19">
        <f t="shared" ref="H89" si="43">SUM(H82:H88)</f>
        <v>18.89</v>
      </c>
      <c r="I89" s="19">
        <f t="shared" ref="I89" si="44">SUM(I82:I88)</f>
        <v>83.61</v>
      </c>
      <c r="J89" s="19">
        <f t="shared" ref="J89:L89" si="45">SUM(J82:J88)</f>
        <v>589.56000000000006</v>
      </c>
      <c r="K89" s="25"/>
      <c r="L89" s="19">
        <f t="shared" si="45"/>
        <v>100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510</v>
      </c>
      <c r="G100" s="32">
        <f t="shared" ref="G100" si="50">G89+G99</f>
        <v>18.95</v>
      </c>
      <c r="H100" s="32">
        <f t="shared" ref="H100" si="51">H89+H99</f>
        <v>18.89</v>
      </c>
      <c r="I100" s="32">
        <f t="shared" ref="I100" si="52">I89+I99</f>
        <v>83.61</v>
      </c>
      <c r="J100" s="32">
        <f t="shared" ref="J100:L100" si="53">J89+J99</f>
        <v>589.56000000000006</v>
      </c>
      <c r="K100" s="32"/>
      <c r="L100" s="32">
        <f t="shared" si="53"/>
        <v>100</v>
      </c>
    </row>
    <row r="101" spans="1:12" ht="14.4" x14ac:dyDescent="0.3">
      <c r="A101" s="20">
        <v>1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customHeight="1" x14ac:dyDescent="0.25">
      <c r="A119" s="29">
        <f>A101</f>
        <v>1</v>
      </c>
      <c r="B119" s="30">
        <f>B101</f>
        <v>6</v>
      </c>
      <c r="C119" s="52" t="s">
        <v>4</v>
      </c>
      <c r="D119" s="53"/>
      <c r="E119" s="31"/>
      <c r="F119" s="32">
        <f>F108+F118</f>
        <v>0</v>
      </c>
      <c r="G119" s="32">
        <f t="shared" ref="G119:J119" si="58">G108+G118</f>
        <v>0</v>
      </c>
      <c r="H119" s="32">
        <f t="shared" si="58"/>
        <v>0</v>
      </c>
      <c r="I119" s="32">
        <f t="shared" si="58"/>
        <v>0</v>
      </c>
      <c r="J119" s="32">
        <f t="shared" si="58"/>
        <v>0</v>
      </c>
      <c r="K119" s="32"/>
      <c r="L119" s="32">
        <f t="shared" ref="L119" si="59">L108+L118</f>
        <v>0</v>
      </c>
    </row>
    <row r="120" spans="1:12" ht="14.4" x14ac:dyDescent="0.3">
      <c r="A120" s="14">
        <v>2</v>
      </c>
      <c r="B120" s="15">
        <v>1</v>
      </c>
      <c r="C120" s="22" t="s">
        <v>20</v>
      </c>
      <c r="D120" s="5" t="s">
        <v>21</v>
      </c>
      <c r="E120" s="39" t="s">
        <v>55</v>
      </c>
      <c r="F120" s="40">
        <v>290</v>
      </c>
      <c r="G120" s="40">
        <v>15.9</v>
      </c>
      <c r="H120" s="40">
        <v>19.329999999999998</v>
      </c>
      <c r="I120" s="40">
        <v>58.15</v>
      </c>
      <c r="J120" s="40">
        <v>444.33</v>
      </c>
      <c r="K120" s="41" t="s">
        <v>66</v>
      </c>
      <c r="L120" s="40">
        <v>90.03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0.31</v>
      </c>
      <c r="H122" s="43">
        <v>0.1</v>
      </c>
      <c r="I122" s="43">
        <v>5.82</v>
      </c>
      <c r="J122" s="43">
        <v>38.65</v>
      </c>
      <c r="K122" s="44">
        <v>885</v>
      </c>
      <c r="L122" s="43">
        <v>6.97</v>
      </c>
    </row>
    <row r="123" spans="1:12" ht="14.4" x14ac:dyDescent="0.3">
      <c r="A123" s="14"/>
      <c r="B123" s="15"/>
      <c r="C123" s="11"/>
      <c r="D123" s="7" t="s">
        <v>23</v>
      </c>
      <c r="E123" s="42" t="s">
        <v>41</v>
      </c>
      <c r="F123" s="43">
        <v>40</v>
      </c>
      <c r="G123" s="43">
        <v>3.04</v>
      </c>
      <c r="H123" s="43">
        <v>0.32</v>
      </c>
      <c r="I123" s="43">
        <v>19.68</v>
      </c>
      <c r="J123" s="43">
        <v>93.76</v>
      </c>
      <c r="K123" s="44"/>
      <c r="L123" s="51">
        <v>3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0">SUM(G120:G126)</f>
        <v>19.25</v>
      </c>
      <c r="H127" s="19">
        <f t="shared" si="60"/>
        <v>19.75</v>
      </c>
      <c r="I127" s="19">
        <f t="shared" si="60"/>
        <v>83.65</v>
      </c>
      <c r="J127" s="19">
        <f t="shared" si="60"/>
        <v>576.74</v>
      </c>
      <c r="K127" s="25"/>
      <c r="L127" s="19">
        <f t="shared" ref="L127" si="61">SUM(L120:L126)</f>
        <v>100</v>
      </c>
    </row>
    <row r="128" spans="1:12" ht="14.4" x14ac:dyDescent="0.3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4.4" x14ac:dyDescent="0.25">
      <c r="A138" s="33">
        <f>A120</f>
        <v>2</v>
      </c>
      <c r="B138" s="33">
        <f>B120</f>
        <v>1</v>
      </c>
      <c r="C138" s="52" t="s">
        <v>4</v>
      </c>
      <c r="D138" s="53"/>
      <c r="E138" s="31"/>
      <c r="F138" s="32">
        <f>F127+F137</f>
        <v>530</v>
      </c>
      <c r="G138" s="32">
        <f t="shared" ref="G138" si="64">G127+G137</f>
        <v>19.25</v>
      </c>
      <c r="H138" s="32">
        <f t="shared" ref="H138" si="65">H127+H137</f>
        <v>19.75</v>
      </c>
      <c r="I138" s="32">
        <f t="shared" ref="I138" si="66">I127+I137</f>
        <v>83.65</v>
      </c>
      <c r="J138" s="32">
        <f t="shared" ref="J138:L138" si="67">J127+J137</f>
        <v>576.74</v>
      </c>
      <c r="K138" s="32"/>
      <c r="L138" s="32">
        <f t="shared" si="67"/>
        <v>100</v>
      </c>
    </row>
    <row r="139" spans="1:12" ht="39.6" x14ac:dyDescent="0.3">
      <c r="A139" s="20">
        <v>2</v>
      </c>
      <c r="B139" s="21">
        <v>2</v>
      </c>
      <c r="C139" s="22" t="s">
        <v>20</v>
      </c>
      <c r="D139" s="5" t="s">
        <v>21</v>
      </c>
      <c r="E139" s="39" t="s">
        <v>56</v>
      </c>
      <c r="F139" s="40">
        <v>310</v>
      </c>
      <c r="G139" s="40">
        <v>15.69</v>
      </c>
      <c r="H139" s="40">
        <v>18.46</v>
      </c>
      <c r="I139" s="40">
        <v>52.51</v>
      </c>
      <c r="J139" s="40">
        <v>426.67</v>
      </c>
      <c r="K139" s="41">
        <v>352.50799999999998</v>
      </c>
      <c r="L139" s="40">
        <v>89.75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50</v>
      </c>
      <c r="F141" s="43">
        <v>200</v>
      </c>
      <c r="G141" s="43">
        <v>0.25</v>
      </c>
      <c r="H141" s="43">
        <v>0.05</v>
      </c>
      <c r="I141" s="43">
        <v>11.33</v>
      </c>
      <c r="J141" s="43">
        <v>60</v>
      </c>
      <c r="K141" s="44">
        <v>880</v>
      </c>
      <c r="L141" s="43">
        <v>7.25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40</v>
      </c>
      <c r="G142" s="43">
        <v>3.04</v>
      </c>
      <c r="H142" s="43">
        <v>0.32</v>
      </c>
      <c r="I142" s="43">
        <v>19.68</v>
      </c>
      <c r="J142" s="43">
        <v>93.76</v>
      </c>
      <c r="K142" s="44"/>
      <c r="L142" s="51">
        <v>3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42</v>
      </c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68">SUM(G139:G145)</f>
        <v>18.98</v>
      </c>
      <c r="H146" s="19">
        <f t="shared" si="68"/>
        <v>18.830000000000002</v>
      </c>
      <c r="I146" s="19">
        <f t="shared" si="68"/>
        <v>83.52</v>
      </c>
      <c r="J146" s="19">
        <f t="shared" si="68"/>
        <v>580.43000000000006</v>
      </c>
      <c r="K146" s="25"/>
      <c r="L146" s="19">
        <f t="shared" ref="L146" si="69">SUM(L139:L145)</f>
        <v>100</v>
      </c>
    </row>
    <row r="147" spans="1:12" ht="14.4" x14ac:dyDescent="0.3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4.4" x14ac:dyDescent="0.25">
      <c r="A157" s="29">
        <f>A139</f>
        <v>2</v>
      </c>
      <c r="B157" s="30">
        <f>B139</f>
        <v>2</v>
      </c>
      <c r="C157" s="52" t="s">
        <v>4</v>
      </c>
      <c r="D157" s="53"/>
      <c r="E157" s="31"/>
      <c r="F157" s="32">
        <f>F146+F156</f>
        <v>550</v>
      </c>
      <c r="G157" s="32">
        <f t="shared" ref="G157" si="72">G146+G156</f>
        <v>18.98</v>
      </c>
      <c r="H157" s="32">
        <f t="shared" ref="H157" si="73">H146+H156</f>
        <v>18.830000000000002</v>
      </c>
      <c r="I157" s="32">
        <f t="shared" ref="I157" si="74">I146+I156</f>
        <v>83.52</v>
      </c>
      <c r="J157" s="32">
        <f t="shared" ref="J157:L157" si="75">J146+J156</f>
        <v>580.43000000000006</v>
      </c>
      <c r="K157" s="32"/>
      <c r="L157" s="32">
        <f t="shared" si="75"/>
        <v>100</v>
      </c>
    </row>
    <row r="158" spans="1:12" ht="26.4" x14ac:dyDescent="0.3">
      <c r="A158" s="20">
        <v>2</v>
      </c>
      <c r="B158" s="21">
        <v>3</v>
      </c>
      <c r="C158" s="22" t="s">
        <v>20</v>
      </c>
      <c r="D158" s="5" t="s">
        <v>21</v>
      </c>
      <c r="E158" s="39" t="s">
        <v>57</v>
      </c>
      <c r="F158" s="40">
        <v>400</v>
      </c>
      <c r="G158" s="40">
        <v>16.77</v>
      </c>
      <c r="H158" s="40">
        <v>15.8</v>
      </c>
      <c r="I158" s="40">
        <v>63.99</v>
      </c>
      <c r="J158" s="40">
        <v>485.72</v>
      </c>
      <c r="K158" s="41">
        <v>302.38600000000002</v>
      </c>
      <c r="L158" s="40">
        <v>83.62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2.48</v>
      </c>
      <c r="H160" s="43">
        <v>3.87</v>
      </c>
      <c r="I160" s="43">
        <v>19.489999999999998</v>
      </c>
      <c r="J160" s="43">
        <v>101.6</v>
      </c>
      <c r="K160" s="44">
        <v>869</v>
      </c>
      <c r="L160" s="43">
        <v>16.38</v>
      </c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44</v>
      </c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6">SUM(G158:G164)</f>
        <v>19.25</v>
      </c>
      <c r="H165" s="19">
        <f t="shared" si="76"/>
        <v>19.670000000000002</v>
      </c>
      <c r="I165" s="19">
        <f t="shared" si="76"/>
        <v>83.48</v>
      </c>
      <c r="J165" s="19">
        <f t="shared" si="76"/>
        <v>587.32000000000005</v>
      </c>
      <c r="K165" s="25"/>
      <c r="L165" s="19">
        <f t="shared" ref="L165" si="77">SUM(L158:L164)</f>
        <v>100</v>
      </c>
    </row>
    <row r="166" spans="1:12" ht="14.4" x14ac:dyDescent="0.3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4.4" x14ac:dyDescent="0.25">
      <c r="A176" s="29">
        <f>A158</f>
        <v>2</v>
      </c>
      <c r="B176" s="30">
        <f>B158</f>
        <v>3</v>
      </c>
      <c r="C176" s="52" t="s">
        <v>4</v>
      </c>
      <c r="D176" s="53"/>
      <c r="E176" s="31"/>
      <c r="F176" s="32">
        <f>F165+F175</f>
        <v>600</v>
      </c>
      <c r="G176" s="32">
        <f t="shared" ref="G176" si="80">G165+G175</f>
        <v>19.25</v>
      </c>
      <c r="H176" s="32">
        <f t="shared" ref="H176" si="81">H165+H175</f>
        <v>19.670000000000002</v>
      </c>
      <c r="I176" s="32">
        <f t="shared" ref="I176" si="82">I165+I175</f>
        <v>83.48</v>
      </c>
      <c r="J176" s="32">
        <f t="shared" ref="J176:L176" si="83">J165+J175</f>
        <v>587.32000000000005</v>
      </c>
      <c r="K176" s="32"/>
      <c r="L176" s="32">
        <f t="shared" si="83"/>
        <v>100</v>
      </c>
    </row>
    <row r="177" spans="1:12" ht="26.4" x14ac:dyDescent="0.3">
      <c r="A177" s="20">
        <v>2</v>
      </c>
      <c r="B177" s="21">
        <v>4</v>
      </c>
      <c r="C177" s="22" t="s">
        <v>20</v>
      </c>
      <c r="D177" s="5" t="s">
        <v>21</v>
      </c>
      <c r="E177" s="39" t="s">
        <v>58</v>
      </c>
      <c r="F177" s="40">
        <v>300</v>
      </c>
      <c r="G177" s="40">
        <v>13.75</v>
      </c>
      <c r="H177" s="40">
        <v>15.61</v>
      </c>
      <c r="I177" s="40">
        <v>44.36</v>
      </c>
      <c r="J177" s="40">
        <v>401.4</v>
      </c>
      <c r="K177" s="41">
        <v>455.67</v>
      </c>
      <c r="L177" s="40">
        <v>87.56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59</v>
      </c>
      <c r="F179" s="43">
        <v>200</v>
      </c>
      <c r="G179" s="43">
        <v>2.48</v>
      </c>
      <c r="H179" s="43">
        <v>3.87</v>
      </c>
      <c r="I179" s="43">
        <v>19.489999999999998</v>
      </c>
      <c r="J179" s="43">
        <v>101.6</v>
      </c>
      <c r="K179" s="44">
        <v>875</v>
      </c>
      <c r="L179" s="43">
        <v>9.44</v>
      </c>
    </row>
    <row r="180" spans="1:12" ht="14.4" x14ac:dyDescent="0.3">
      <c r="A180" s="23"/>
      <c r="B180" s="15"/>
      <c r="C180" s="11"/>
      <c r="D180" s="7" t="s">
        <v>23</v>
      </c>
      <c r="E180" s="42" t="s">
        <v>41</v>
      </c>
      <c r="F180" s="43">
        <v>40</v>
      </c>
      <c r="G180" s="43">
        <v>3.04</v>
      </c>
      <c r="H180" s="43">
        <v>0.32</v>
      </c>
      <c r="I180" s="43">
        <v>19.68</v>
      </c>
      <c r="J180" s="43">
        <v>93.76</v>
      </c>
      <c r="K180" s="44"/>
      <c r="L180" s="51">
        <v>3</v>
      </c>
    </row>
    <row r="181" spans="1:12" ht="14.4" x14ac:dyDescent="0.3">
      <c r="A181" s="23"/>
      <c r="B181" s="15"/>
      <c r="C181" s="11"/>
      <c r="D181" s="7" t="s">
        <v>44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4">SUM(G177:G183)</f>
        <v>19.27</v>
      </c>
      <c r="H184" s="19">
        <f t="shared" si="84"/>
        <v>19.8</v>
      </c>
      <c r="I184" s="19">
        <f t="shared" si="84"/>
        <v>83.53</v>
      </c>
      <c r="J184" s="19">
        <f t="shared" si="84"/>
        <v>596.76</v>
      </c>
      <c r="K184" s="25"/>
      <c r="L184" s="19">
        <f t="shared" ref="L184" si="85">SUM(L177:L183)</f>
        <v>100</v>
      </c>
    </row>
    <row r="185" spans="1:12" ht="14.4" x14ac:dyDescent="0.3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" thickBot="1" x14ac:dyDescent="0.3">
      <c r="A195" s="29">
        <f>A177</f>
        <v>2</v>
      </c>
      <c r="B195" s="30">
        <f>B177</f>
        <v>4</v>
      </c>
      <c r="C195" s="52" t="s">
        <v>4</v>
      </c>
      <c r="D195" s="53"/>
      <c r="E195" s="31"/>
      <c r="F195" s="32">
        <f>F184+F194</f>
        <v>540</v>
      </c>
      <c r="G195" s="32">
        <f t="shared" ref="G195" si="88">G184+G194</f>
        <v>19.27</v>
      </c>
      <c r="H195" s="32">
        <f t="shared" ref="H195" si="89">H184+H194</f>
        <v>19.8</v>
      </c>
      <c r="I195" s="32">
        <f t="shared" ref="I195" si="90">I184+I194</f>
        <v>83.53</v>
      </c>
      <c r="J195" s="32">
        <f t="shared" ref="J195:L195" si="91">J184+J194</f>
        <v>596.76</v>
      </c>
      <c r="K195" s="32"/>
      <c r="L195" s="32">
        <f t="shared" si="91"/>
        <v>100</v>
      </c>
    </row>
    <row r="196" spans="1:12" ht="26.4" x14ac:dyDescent="0.3">
      <c r="A196" s="20">
        <v>2</v>
      </c>
      <c r="B196" s="21">
        <v>5</v>
      </c>
      <c r="C196" s="22" t="s">
        <v>20</v>
      </c>
      <c r="D196" s="5" t="s">
        <v>21</v>
      </c>
      <c r="E196" s="39" t="s">
        <v>60</v>
      </c>
      <c r="F196" s="40">
        <v>310</v>
      </c>
      <c r="G196" s="40">
        <v>15.94</v>
      </c>
      <c r="H196" s="40">
        <v>19.39</v>
      </c>
      <c r="I196" s="40">
        <v>52.7</v>
      </c>
      <c r="J196" s="40">
        <v>425.91</v>
      </c>
      <c r="K196" s="41" t="s">
        <v>67</v>
      </c>
      <c r="L196" s="40">
        <v>89.75</v>
      </c>
    </row>
    <row r="197" spans="1:12" ht="14.4" x14ac:dyDescent="0.3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4.4" x14ac:dyDescent="0.3">
      <c r="A198" s="23"/>
      <c r="B198" s="15"/>
      <c r="C198" s="11"/>
      <c r="D198" s="7" t="s">
        <v>22</v>
      </c>
      <c r="E198" s="42" t="s">
        <v>50</v>
      </c>
      <c r="F198" s="43">
        <v>200</v>
      </c>
      <c r="G198" s="43">
        <v>0.25</v>
      </c>
      <c r="H198" s="43">
        <v>0.05</v>
      </c>
      <c r="I198" s="43">
        <v>11.33</v>
      </c>
      <c r="J198" s="43">
        <v>60</v>
      </c>
      <c r="K198" s="44">
        <v>880</v>
      </c>
      <c r="L198" s="43">
        <v>7.25</v>
      </c>
    </row>
    <row r="199" spans="1:12" ht="14.4" x14ac:dyDescent="0.3">
      <c r="A199" s="23"/>
      <c r="B199" s="15"/>
      <c r="C199" s="11"/>
      <c r="D199" s="7" t="s">
        <v>23</v>
      </c>
      <c r="E199" s="42" t="s">
        <v>41</v>
      </c>
      <c r="F199" s="43">
        <v>40</v>
      </c>
      <c r="G199" s="43">
        <v>3.04</v>
      </c>
      <c r="H199" s="43">
        <v>0.32</v>
      </c>
      <c r="I199" s="43">
        <v>19.68</v>
      </c>
      <c r="J199" s="43">
        <v>93.76</v>
      </c>
      <c r="K199" s="44"/>
      <c r="L199" s="51">
        <v>3</v>
      </c>
    </row>
    <row r="200" spans="1:12" ht="14.4" x14ac:dyDescent="0.3">
      <c r="A200" s="23"/>
      <c r="B200" s="15"/>
      <c r="C200" s="11"/>
      <c r="D200" s="7" t="s">
        <v>45</v>
      </c>
      <c r="E200" s="42"/>
      <c r="F200" s="43"/>
      <c r="G200" s="43"/>
      <c r="H200" s="43"/>
      <c r="I200" s="43"/>
      <c r="J200" s="43"/>
      <c r="K200" s="44"/>
      <c r="L200" s="43"/>
    </row>
    <row r="201" spans="1:12" ht="14.4" x14ac:dyDescent="0.3">
      <c r="A201" s="23"/>
      <c r="B201" s="15"/>
      <c r="C201" s="11"/>
      <c r="D201" s="6" t="s">
        <v>44</v>
      </c>
      <c r="E201" s="42"/>
      <c r="F201" s="43"/>
      <c r="G201" s="43"/>
      <c r="H201" s="43"/>
      <c r="I201" s="43"/>
      <c r="J201" s="43"/>
      <c r="K201" s="44"/>
      <c r="L201" s="43"/>
    </row>
    <row r="202" spans="1:12" ht="14.4" x14ac:dyDescent="0.3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3">
      <c r="A203" s="24"/>
      <c r="B203" s="17"/>
      <c r="C203" s="8"/>
      <c r="D203" s="18" t="s">
        <v>33</v>
      </c>
      <c r="E203" s="9"/>
      <c r="F203" s="19">
        <f>SUM(F196:F202)</f>
        <v>550</v>
      </c>
      <c r="G203" s="19">
        <f t="shared" ref="G203:J203" si="92">SUM(G196:G202)</f>
        <v>19.229999999999997</v>
      </c>
      <c r="H203" s="19">
        <f t="shared" si="92"/>
        <v>19.760000000000002</v>
      </c>
      <c r="I203" s="19">
        <f t="shared" si="92"/>
        <v>83.710000000000008</v>
      </c>
      <c r="J203" s="19">
        <f t="shared" si="92"/>
        <v>579.67000000000007</v>
      </c>
      <c r="K203" s="25"/>
      <c r="L203" s="19">
        <f t="shared" ref="L203" si="93">SUM(L196:L202)</f>
        <v>100</v>
      </c>
    </row>
    <row r="204" spans="1:12" ht="14.4" x14ac:dyDescent="0.3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4.4" x14ac:dyDescent="0.3">
      <c r="A205" s="23"/>
      <c r="B205" s="15"/>
      <c r="C205" s="11"/>
      <c r="D205" s="7" t="s">
        <v>27</v>
      </c>
      <c r="E205" s="42"/>
      <c r="F205" s="43"/>
      <c r="G205" s="43"/>
      <c r="H205" s="43"/>
      <c r="I205" s="43"/>
      <c r="J205" s="43"/>
      <c r="K205" s="44"/>
      <c r="L205" s="43"/>
    </row>
    <row r="206" spans="1:12" ht="14.4" x14ac:dyDescent="0.3">
      <c r="A206" s="23"/>
      <c r="B206" s="15"/>
      <c r="C206" s="11"/>
      <c r="D206" s="7" t="s">
        <v>28</v>
      </c>
      <c r="E206" s="42"/>
      <c r="F206" s="43"/>
      <c r="G206" s="43"/>
      <c r="H206" s="43"/>
      <c r="I206" s="43"/>
      <c r="J206" s="43"/>
      <c r="K206" s="44"/>
      <c r="L206" s="43"/>
    </row>
    <row r="207" spans="1:12" ht="14.4" x14ac:dyDescent="0.3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4.4" x14ac:dyDescent="0.3">
      <c r="A208" s="23"/>
      <c r="B208" s="15"/>
      <c r="C208" s="11"/>
      <c r="D208" s="7" t="s">
        <v>30</v>
      </c>
      <c r="E208" s="42"/>
      <c r="F208" s="43"/>
      <c r="G208" s="43"/>
      <c r="H208" s="43"/>
      <c r="I208" s="43"/>
      <c r="J208" s="43"/>
      <c r="K208" s="44"/>
      <c r="L208" s="43"/>
    </row>
    <row r="209" spans="1:12" ht="14.4" x14ac:dyDescent="0.3">
      <c r="A209" s="23"/>
      <c r="B209" s="15"/>
      <c r="C209" s="11"/>
      <c r="D209" s="7" t="s">
        <v>31</v>
      </c>
      <c r="E209" s="42"/>
      <c r="F209" s="43"/>
      <c r="G209" s="43"/>
      <c r="H209" s="43"/>
      <c r="I209" s="43"/>
      <c r="J209" s="43"/>
      <c r="K209" s="44"/>
      <c r="L209" s="43"/>
    </row>
    <row r="210" spans="1:12" ht="14.4" x14ac:dyDescent="0.3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4.4" x14ac:dyDescent="0.3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4.4" x14ac:dyDescent="0.3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4.4" x14ac:dyDescent="0.3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4">SUM(G204:G212)</f>
        <v>0</v>
      </c>
      <c r="H213" s="19">
        <f t="shared" si="94"/>
        <v>0</v>
      </c>
      <c r="I213" s="19">
        <f t="shared" si="94"/>
        <v>0</v>
      </c>
      <c r="J213" s="19">
        <f t="shared" si="94"/>
        <v>0</v>
      </c>
      <c r="K213" s="25"/>
      <c r="L213" s="19">
        <f t="shared" ref="L213" si="95">SUM(L204:L212)</f>
        <v>0</v>
      </c>
    </row>
    <row r="214" spans="1:12" ht="15" thickBot="1" x14ac:dyDescent="0.3">
      <c r="A214" s="29">
        <f>A196</f>
        <v>2</v>
      </c>
      <c r="B214" s="30">
        <f>B196</f>
        <v>5</v>
      </c>
      <c r="C214" s="52" t="s">
        <v>4</v>
      </c>
      <c r="D214" s="53"/>
      <c r="E214" s="31"/>
      <c r="F214" s="32">
        <f>F203+F213</f>
        <v>550</v>
      </c>
      <c r="G214" s="32">
        <f t="shared" ref="G214:J214" si="96">G203+G213</f>
        <v>19.229999999999997</v>
      </c>
      <c r="H214" s="32">
        <f t="shared" si="96"/>
        <v>19.760000000000002</v>
      </c>
      <c r="I214" s="32">
        <f t="shared" si="96"/>
        <v>83.710000000000008</v>
      </c>
      <c r="J214" s="32">
        <f t="shared" si="96"/>
        <v>579.67000000000007</v>
      </c>
      <c r="K214" s="32"/>
      <c r="L214" s="32">
        <f t="shared" ref="L214" si="97">L203+L213</f>
        <v>100</v>
      </c>
    </row>
    <row r="215" spans="1:12" ht="14.4" x14ac:dyDescent="0.3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4.4" x14ac:dyDescent="0.3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4.4" x14ac:dyDescent="0.3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4.4" x14ac:dyDescent="0.3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4.4" x14ac:dyDescent="0.3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4.4" x14ac:dyDescent="0.3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4.4" x14ac:dyDescent="0.3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3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8">SUM(G215:G221)</f>
        <v>0</v>
      </c>
      <c r="H222" s="19">
        <f t="shared" si="98"/>
        <v>0</v>
      </c>
      <c r="I222" s="19">
        <f t="shared" si="98"/>
        <v>0</v>
      </c>
      <c r="J222" s="19">
        <f t="shared" si="98"/>
        <v>0</v>
      </c>
      <c r="K222" s="25"/>
      <c r="L222" s="19">
        <f t="shared" ref="L222" si="99">SUM(L215:L221)</f>
        <v>0</v>
      </c>
    </row>
    <row r="223" spans="1:12" ht="14.4" x14ac:dyDescent="0.3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4.4" x14ac:dyDescent="0.3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4.4" x14ac:dyDescent="0.3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4.4" x14ac:dyDescent="0.3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4.4" x14ac:dyDescent="0.3">
      <c r="A227" s="23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4.4" x14ac:dyDescent="0.3">
      <c r="A228" s="23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4.4" x14ac:dyDescent="0.3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4.4" x14ac:dyDescent="0.3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4.4" x14ac:dyDescent="0.3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4.4" x14ac:dyDescent="0.3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100">SUM(G223:G231)</f>
        <v>0</v>
      </c>
      <c r="H232" s="19">
        <f t="shared" si="100"/>
        <v>0</v>
      </c>
      <c r="I232" s="19">
        <f t="shared" si="100"/>
        <v>0</v>
      </c>
      <c r="J232" s="19">
        <f t="shared" si="100"/>
        <v>0</v>
      </c>
      <c r="K232" s="25"/>
      <c r="L232" s="19">
        <f t="shared" ref="L232" si="101">SUM(L223:L231)</f>
        <v>0</v>
      </c>
    </row>
    <row r="233" spans="1:12" ht="15" thickBot="1" x14ac:dyDescent="0.3">
      <c r="A233" s="29">
        <f>A215</f>
        <v>2</v>
      </c>
      <c r="B233" s="30">
        <f>B215</f>
        <v>6</v>
      </c>
      <c r="C233" s="52" t="s">
        <v>4</v>
      </c>
      <c r="D233" s="53"/>
      <c r="E233" s="31"/>
      <c r="F233" s="32">
        <f>F222+F232</f>
        <v>0</v>
      </c>
      <c r="G233" s="32">
        <f t="shared" ref="G233:J233" si="102">G222+G232</f>
        <v>0</v>
      </c>
      <c r="H233" s="32">
        <f t="shared" si="102"/>
        <v>0</v>
      </c>
      <c r="I233" s="32">
        <f t="shared" si="102"/>
        <v>0</v>
      </c>
      <c r="J233" s="32">
        <f t="shared" si="102"/>
        <v>0</v>
      </c>
      <c r="K233" s="32"/>
      <c r="L233" s="32">
        <f t="shared" ref="L233" si="103">L222+L232</f>
        <v>0</v>
      </c>
    </row>
    <row r="234" spans="1:12" ht="13.8" customHeight="1" thickBot="1" x14ac:dyDescent="0.3">
      <c r="A234" s="27"/>
      <c r="B234" s="28"/>
      <c r="C234" s="57" t="s">
        <v>5</v>
      </c>
      <c r="D234" s="58"/>
      <c r="E234" s="59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561.5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19.181000000000001</v>
      </c>
      <c r="H234" s="34">
        <f t="shared" si="104"/>
        <v>19.536999999999999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83.281000000000006</v>
      </c>
      <c r="J234" s="34">
        <f t="shared" si="104"/>
        <v>586.28600000000006</v>
      </c>
      <c r="K234" s="34"/>
      <c r="L234" s="34">
        <f t="shared" si="104"/>
        <v>100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school54-ignatenko school54-ignatenko</cp:lastModifiedBy>
  <dcterms:created xsi:type="dcterms:W3CDTF">2022-05-16T14:23:56Z</dcterms:created>
  <dcterms:modified xsi:type="dcterms:W3CDTF">2026-01-15T19:00:56Z</dcterms:modified>
</cp:coreProperties>
</file>